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450" tabRatio="500"/>
  </bookViews>
  <sheets>
    <sheet name="Arkusz1" sheetId="1" r:id="rId1"/>
    <sheet name="Arkusz2" sheetId="2" r:id="rId2"/>
    <sheet name="Arkusz3" sheetId="3" r:id="rId3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6" i="1" l="1"/>
  <c r="E106" i="1"/>
  <c r="F101" i="1"/>
  <c r="E101" i="1"/>
  <c r="F79" i="1"/>
  <c r="E79" i="1"/>
  <c r="F74" i="1"/>
  <c r="E74" i="1"/>
  <c r="F67" i="1"/>
  <c r="E67" i="1"/>
  <c r="F62" i="1"/>
  <c r="E62" i="1"/>
  <c r="F55" i="1"/>
  <c r="E55" i="1"/>
  <c r="F50" i="1"/>
  <c r="E50" i="1"/>
  <c r="F45" i="1"/>
  <c r="E45" i="1"/>
  <c r="F40" i="1"/>
  <c r="E40" i="1"/>
  <c r="E108" i="1" l="1"/>
  <c r="F108" i="1"/>
</calcChain>
</file>

<file path=xl/sharedStrings.xml><?xml version="1.0" encoding="utf-8"?>
<sst xmlns="http://schemas.openxmlformats.org/spreadsheetml/2006/main" count="42" uniqueCount="28">
  <si>
    <t xml:space="preserve">Wydatki jednostek pomocniczych
w ramach budżetu  Gminy Karnice
w 2025 roku                                                                                                                  </t>
  </si>
  <si>
    <t>Dział</t>
  </si>
  <si>
    <t>Rozdział</t>
  </si>
  <si>
    <t>§</t>
  </si>
  <si>
    <t>Jednostka pomocnicza</t>
  </si>
  <si>
    <t>Plan wydatków
ogółem
na 2025 r.</t>
  </si>
  <si>
    <t>z tego:</t>
  </si>
  <si>
    <t>Fundusz sołecki</t>
  </si>
  <si>
    <t>Pozostałe wydatki</t>
  </si>
  <si>
    <t>Sołectwo Cerkwica</t>
  </si>
  <si>
    <t>Ogółem</t>
  </si>
  <si>
    <t>Sołectwo Czaplin Wielki</t>
  </si>
  <si>
    <t>Sołectwo Czaplin Mały</t>
  </si>
  <si>
    <t>Sołectwo Ciećmierz</t>
  </si>
  <si>
    <t>Sołectwo Paprotno</t>
  </si>
  <si>
    <t>Sołectwo Trzeszyn</t>
  </si>
  <si>
    <t>Sołectwo Węgorzyn</t>
  </si>
  <si>
    <t>Sołectwo Skrobotowo</t>
  </si>
  <si>
    <t>Sołectwo Ninikowo</t>
  </si>
  <si>
    <t>Sołectwo Niczonów</t>
  </si>
  <si>
    <t>Sołectwo Lędzin</t>
  </si>
  <si>
    <t>Sołectwo Kusin</t>
  </si>
  <si>
    <t>Sołectwo Karnice</t>
  </si>
  <si>
    <t xml:space="preserve">Ogółem </t>
  </si>
  <si>
    <t>Sołectwo Drozdowo</t>
  </si>
  <si>
    <t>Sołectwo Dreżewo</t>
  </si>
  <si>
    <t>Sołectwo Konarzewo</t>
  </si>
  <si>
    <t>Załącznik Nr 2
do Uchwały Nr …./.../….
Rady Gminy Karnice
z dnia ………2025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</si>
</sst>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i/>
      <u/>
      <sz val="8"/>
      <name val="Arial CE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color theme="4" tint="0.79989013336588644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89013336588644"/>
        <bgColor rgb="FFDCE6F2"/>
      </patternFill>
    </fill>
    <fill>
      <patternFill patternType="solid">
        <fgColor theme="0"/>
        <bgColor rgb="FFEBF1D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 wrapText="1"/>
    </xf>
    <xf numFmtId="4" fontId="6" fillId="3" borderId="2" xfId="0" applyNumberFormat="1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4" fontId="6" fillId="3" borderId="3" xfId="0" applyNumberFormat="1" applyFont="1" applyFill="1" applyBorder="1" applyAlignment="1">
      <alignment vertical="top"/>
    </xf>
    <xf numFmtId="0" fontId="6" fillId="2" borderId="3" xfId="0" applyFont="1" applyFill="1" applyBorder="1" applyAlignment="1">
      <alignment vertical="top" wrapText="1"/>
    </xf>
    <xf numFmtId="4" fontId="6" fillId="2" borderId="3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4" fontId="6" fillId="3" borderId="4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3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vertical="top"/>
    </xf>
    <xf numFmtId="4" fontId="8" fillId="2" borderId="3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/>
    </xf>
    <xf numFmtId="4" fontId="4" fillId="3" borderId="4" xfId="0" applyNumberFormat="1" applyFont="1" applyFill="1" applyBorder="1" applyAlignment="1">
      <alignment vertical="top"/>
    </xf>
    <xf numFmtId="4" fontId="4" fillId="2" borderId="4" xfId="0" applyNumberFormat="1" applyFont="1" applyFill="1" applyBorder="1" applyAlignment="1">
      <alignment vertical="top"/>
    </xf>
    <xf numFmtId="0" fontId="9" fillId="3" borderId="4" xfId="0" applyFont="1" applyFill="1" applyBorder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400050</xdr:colOff>
      <xdr:row>2</xdr:row>
      <xdr:rowOff>123825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44817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view="pageLayout" topLeftCell="A82" zoomScaleNormal="100" workbookViewId="0">
      <selection activeCell="F76" sqref="F76"/>
    </sheetView>
  </sheetViews>
  <sheetFormatPr defaultColWidth="8.7109375" defaultRowHeight="15" x14ac:dyDescent="0.25"/>
  <cols>
    <col min="1" max="1" width="5.28515625" customWidth="1"/>
    <col min="2" max="2" width="7.5703125" customWidth="1"/>
    <col min="3" max="3" width="5.85546875" customWidth="1"/>
    <col min="4" max="4" width="21.42578125" customWidth="1"/>
    <col min="5" max="5" width="20.5703125" customWidth="1"/>
    <col min="6" max="6" width="14.28515625" customWidth="1"/>
    <col min="7" max="7" width="10.85546875" customWidth="1"/>
  </cols>
  <sheetData>
    <row r="1" spans="1:7" ht="59.25" customHeight="1" x14ac:dyDescent="0.25">
      <c r="F1" s="34" t="s">
        <v>27</v>
      </c>
      <c r="G1" s="34"/>
    </row>
    <row r="2" spans="1:7" ht="56.25" customHeight="1" x14ac:dyDescent="0.25">
      <c r="A2" s="35" t="s">
        <v>0</v>
      </c>
      <c r="B2" s="35"/>
      <c r="C2" s="35"/>
      <c r="D2" s="35"/>
      <c r="E2" s="35"/>
      <c r="F2" s="35"/>
      <c r="G2" s="35"/>
    </row>
    <row r="3" spans="1:7" ht="15.75" x14ac:dyDescent="0.25">
      <c r="A3" s="2"/>
      <c r="B3" s="2"/>
      <c r="C3" s="2"/>
      <c r="D3" s="2"/>
      <c r="E3" s="2"/>
      <c r="F3" s="2"/>
      <c r="G3" s="3"/>
    </row>
    <row r="4" spans="1:7" ht="14.25" customHeight="1" x14ac:dyDescent="0.25">
      <c r="A4" s="36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/>
    </row>
    <row r="5" spans="1:7" ht="25.5" x14ac:dyDescent="0.25">
      <c r="A5" s="36"/>
      <c r="B5" s="36"/>
      <c r="C5" s="36"/>
      <c r="D5" s="36"/>
      <c r="E5" s="36"/>
      <c r="F5" s="1" t="s">
        <v>7</v>
      </c>
      <c r="G5" s="1" t="s">
        <v>8</v>
      </c>
    </row>
    <row r="6" spans="1:7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</row>
    <row r="7" spans="1:7" x14ac:dyDescent="0.25">
      <c r="A7" s="5"/>
      <c r="B7" s="5"/>
      <c r="C7" s="5"/>
      <c r="D7" s="6" t="s">
        <v>9</v>
      </c>
      <c r="E7" s="7"/>
      <c r="F7" s="7"/>
      <c r="G7" s="5"/>
    </row>
    <row r="8" spans="1:7" x14ac:dyDescent="0.25">
      <c r="A8" s="27">
        <v>750</v>
      </c>
      <c r="B8" s="27">
        <v>75095</v>
      </c>
      <c r="C8" s="27">
        <v>4220</v>
      </c>
      <c r="D8" s="27"/>
      <c r="E8" s="13">
        <v>16074.3</v>
      </c>
      <c r="F8" s="13">
        <v>16074.3</v>
      </c>
      <c r="G8" s="27"/>
    </row>
    <row r="9" spans="1:7" x14ac:dyDescent="0.25">
      <c r="A9" s="27">
        <v>900</v>
      </c>
      <c r="B9" s="27">
        <v>90095</v>
      </c>
      <c r="C9" s="27">
        <v>4210</v>
      </c>
      <c r="D9" s="27"/>
      <c r="E9" s="13">
        <v>9000</v>
      </c>
      <c r="F9" s="13">
        <v>9000</v>
      </c>
      <c r="G9" s="27"/>
    </row>
    <row r="10" spans="1:7" x14ac:dyDescent="0.25">
      <c r="A10" s="27">
        <v>921</v>
      </c>
      <c r="B10" s="27">
        <v>92109</v>
      </c>
      <c r="C10" s="27">
        <v>4170</v>
      </c>
      <c r="D10" s="27"/>
      <c r="E10" s="13">
        <v>20188</v>
      </c>
      <c r="F10" s="13">
        <v>20188</v>
      </c>
      <c r="G10" s="27"/>
    </row>
    <row r="11" spans="1:7" x14ac:dyDescent="0.25">
      <c r="A11" s="27">
        <v>921</v>
      </c>
      <c r="B11" s="27">
        <v>92109</v>
      </c>
      <c r="C11" s="27">
        <v>4210</v>
      </c>
      <c r="D11" s="27"/>
      <c r="E11" s="13">
        <v>30812</v>
      </c>
      <c r="F11" s="13">
        <v>30812</v>
      </c>
      <c r="G11" s="27"/>
    </row>
    <row r="12" spans="1:7" x14ac:dyDescent="0.25">
      <c r="A12" s="28"/>
      <c r="B12" s="28"/>
      <c r="C12" s="28"/>
      <c r="D12" s="15" t="s">
        <v>10</v>
      </c>
      <c r="E12" s="29">
        <v>76074.3</v>
      </c>
      <c r="F12" s="30">
        <v>76074.3</v>
      </c>
      <c r="G12" s="31"/>
    </row>
    <row r="13" spans="1:7" x14ac:dyDescent="0.25">
      <c r="A13" s="8"/>
      <c r="B13" s="8"/>
      <c r="C13" s="8"/>
      <c r="D13" s="8"/>
      <c r="E13" s="9"/>
      <c r="F13" s="9"/>
      <c r="G13" s="8"/>
    </row>
    <row r="14" spans="1:7" ht="25.5" x14ac:dyDescent="0.25">
      <c r="A14" s="8"/>
      <c r="B14" s="8"/>
      <c r="C14" s="8"/>
      <c r="D14" s="12" t="s">
        <v>11</v>
      </c>
      <c r="E14" s="9"/>
      <c r="F14" s="9"/>
      <c r="G14" s="8"/>
    </row>
    <row r="15" spans="1:7" x14ac:dyDescent="0.25">
      <c r="A15" s="27">
        <v>600</v>
      </c>
      <c r="B15" s="27">
        <v>60016</v>
      </c>
      <c r="C15" s="27">
        <v>4210</v>
      </c>
      <c r="D15" s="12"/>
      <c r="E15" s="13">
        <v>3000</v>
      </c>
      <c r="F15" s="13">
        <v>3000</v>
      </c>
      <c r="G15" s="27"/>
    </row>
    <row r="16" spans="1:7" x14ac:dyDescent="0.25">
      <c r="A16" s="27">
        <v>750</v>
      </c>
      <c r="B16" s="27">
        <v>75095</v>
      </c>
      <c r="C16" s="27">
        <v>4220</v>
      </c>
      <c r="D16" s="12"/>
      <c r="E16" s="13">
        <v>2500</v>
      </c>
      <c r="F16" s="13">
        <v>2500</v>
      </c>
      <c r="G16" s="27"/>
    </row>
    <row r="17" spans="1:7" x14ac:dyDescent="0.25">
      <c r="A17" s="27">
        <v>900</v>
      </c>
      <c r="B17" s="27">
        <v>90004</v>
      </c>
      <c r="C17" s="27">
        <v>4210</v>
      </c>
      <c r="D17" s="27"/>
      <c r="E17" s="13">
        <v>2000</v>
      </c>
      <c r="F17" s="13">
        <v>2000</v>
      </c>
      <c r="G17" s="27"/>
    </row>
    <row r="18" spans="1:7" x14ac:dyDescent="0.25">
      <c r="A18" s="27">
        <v>900</v>
      </c>
      <c r="B18" s="27">
        <v>90095</v>
      </c>
      <c r="C18" s="27">
        <v>4210</v>
      </c>
      <c r="D18" s="27"/>
      <c r="E18" s="13">
        <v>950</v>
      </c>
      <c r="F18" s="13">
        <v>950</v>
      </c>
      <c r="G18" s="27"/>
    </row>
    <row r="19" spans="1:7" x14ac:dyDescent="0.25">
      <c r="A19" s="27">
        <v>900</v>
      </c>
      <c r="B19" s="27">
        <v>90095</v>
      </c>
      <c r="C19" s="27">
        <v>4300</v>
      </c>
      <c r="D19" s="27"/>
      <c r="E19" s="13">
        <v>50</v>
      </c>
      <c r="F19" s="13">
        <v>50</v>
      </c>
      <c r="G19" s="27"/>
    </row>
    <row r="20" spans="1:7" x14ac:dyDescent="0.25">
      <c r="A20" s="27">
        <v>921</v>
      </c>
      <c r="B20" s="27">
        <v>92105</v>
      </c>
      <c r="C20" s="27">
        <v>4210</v>
      </c>
      <c r="D20" s="27"/>
      <c r="E20" s="13">
        <v>12385.47</v>
      </c>
      <c r="F20" s="13">
        <v>12385.47</v>
      </c>
      <c r="G20" s="27"/>
    </row>
    <row r="21" spans="1:7" x14ac:dyDescent="0.25">
      <c r="A21" s="27">
        <v>921</v>
      </c>
      <c r="B21" s="27">
        <v>92105</v>
      </c>
      <c r="C21" s="27">
        <v>4300</v>
      </c>
      <c r="D21" s="27"/>
      <c r="E21" s="13">
        <v>100</v>
      </c>
      <c r="F21" s="13">
        <v>100</v>
      </c>
      <c r="G21" s="27"/>
    </row>
    <row r="22" spans="1:7" x14ac:dyDescent="0.25">
      <c r="A22" s="27">
        <v>921</v>
      </c>
      <c r="B22" s="27">
        <v>92109</v>
      </c>
      <c r="C22" s="27">
        <v>4210</v>
      </c>
      <c r="D22" s="27"/>
      <c r="E22" s="13">
        <v>1000</v>
      </c>
      <c r="F22" s="13">
        <v>1000</v>
      </c>
      <c r="G22" s="27"/>
    </row>
    <row r="23" spans="1:7" x14ac:dyDescent="0.25">
      <c r="A23" s="15"/>
      <c r="B23" s="15"/>
      <c r="C23" s="15"/>
      <c r="D23" s="15" t="s">
        <v>10</v>
      </c>
      <c r="E23" s="30">
        <v>21985.47</v>
      </c>
      <c r="F23" s="30">
        <v>21985.47</v>
      </c>
      <c r="G23" s="15"/>
    </row>
    <row r="24" spans="1:7" x14ac:dyDescent="0.25">
      <c r="A24" s="8"/>
      <c r="B24" s="8"/>
      <c r="C24" s="8"/>
      <c r="D24" s="8"/>
      <c r="E24" s="9"/>
      <c r="F24" s="9"/>
      <c r="G24" s="8"/>
    </row>
    <row r="25" spans="1:7" ht="25.5" x14ac:dyDescent="0.25">
      <c r="A25" s="8"/>
      <c r="B25" s="8"/>
      <c r="C25" s="8"/>
      <c r="D25" s="12" t="s">
        <v>12</v>
      </c>
      <c r="E25" s="9"/>
      <c r="F25" s="9"/>
      <c r="G25" s="8"/>
    </row>
    <row r="26" spans="1:7" x14ac:dyDescent="0.25">
      <c r="A26" s="8">
        <v>600</v>
      </c>
      <c r="B26" s="8">
        <v>60016</v>
      </c>
      <c r="C26" s="8">
        <v>6050</v>
      </c>
      <c r="D26" s="8"/>
      <c r="E26" s="9">
        <v>12626.59</v>
      </c>
      <c r="F26" s="9">
        <v>12626.59</v>
      </c>
      <c r="G26" s="8"/>
    </row>
    <row r="27" spans="1:7" x14ac:dyDescent="0.25">
      <c r="A27" s="8">
        <v>750</v>
      </c>
      <c r="B27" s="8">
        <v>75095</v>
      </c>
      <c r="C27" s="8">
        <v>4220</v>
      </c>
      <c r="D27" s="8"/>
      <c r="E27" s="9">
        <v>3500</v>
      </c>
      <c r="F27" s="9">
        <v>3500</v>
      </c>
      <c r="G27" s="8"/>
    </row>
    <row r="28" spans="1:7" x14ac:dyDescent="0.25">
      <c r="A28" s="8">
        <v>900</v>
      </c>
      <c r="B28" s="8">
        <v>90004</v>
      </c>
      <c r="C28" s="8">
        <v>4210</v>
      </c>
      <c r="D28" s="8"/>
      <c r="E28" s="9">
        <v>5500</v>
      </c>
      <c r="F28" s="9">
        <v>5500</v>
      </c>
      <c r="G28" s="8"/>
    </row>
    <row r="29" spans="1:7" x14ac:dyDescent="0.25">
      <c r="A29" s="8">
        <v>921</v>
      </c>
      <c r="B29" s="8">
        <v>92105</v>
      </c>
      <c r="C29" s="8">
        <v>4210</v>
      </c>
      <c r="D29" s="8"/>
      <c r="E29" s="9">
        <v>1500</v>
      </c>
      <c r="F29" s="9">
        <v>1500</v>
      </c>
      <c r="G29" s="8"/>
    </row>
    <row r="30" spans="1:7" x14ac:dyDescent="0.25">
      <c r="A30" s="10"/>
      <c r="B30" s="10"/>
      <c r="C30" s="10"/>
      <c r="D30" s="10" t="s">
        <v>10</v>
      </c>
      <c r="E30" s="11">
        <v>23126.59</v>
      </c>
      <c r="F30" s="11">
        <v>23126.59</v>
      </c>
      <c r="G30" s="10"/>
    </row>
    <row r="31" spans="1:7" x14ac:dyDescent="0.25">
      <c r="A31" s="8"/>
      <c r="B31" s="8"/>
      <c r="C31" s="8"/>
      <c r="D31" s="8"/>
      <c r="E31" s="9"/>
      <c r="F31" s="9"/>
      <c r="G31" s="8"/>
    </row>
    <row r="32" spans="1:7" x14ac:dyDescent="0.25">
      <c r="A32" s="12"/>
      <c r="B32" s="12"/>
      <c r="C32" s="12"/>
      <c r="D32" s="12" t="s">
        <v>13</v>
      </c>
      <c r="E32" s="13"/>
      <c r="F32" s="13"/>
      <c r="G32" s="12"/>
    </row>
    <row r="33" spans="1:7" x14ac:dyDescent="0.25">
      <c r="A33" s="8">
        <v>750</v>
      </c>
      <c r="B33" s="8">
        <v>75095</v>
      </c>
      <c r="C33" s="8">
        <v>4220</v>
      </c>
      <c r="D33" s="8"/>
      <c r="E33" s="9">
        <v>600</v>
      </c>
      <c r="F33" s="9">
        <v>600</v>
      </c>
      <c r="G33" s="8"/>
    </row>
    <row r="34" spans="1:7" x14ac:dyDescent="0.25">
      <c r="A34" s="8">
        <v>900</v>
      </c>
      <c r="B34" s="8">
        <v>90015</v>
      </c>
      <c r="C34" s="8">
        <v>6050</v>
      </c>
      <c r="D34" s="8"/>
      <c r="E34" s="9">
        <v>22374.44</v>
      </c>
      <c r="F34" s="9">
        <v>22374.44</v>
      </c>
      <c r="G34" s="8"/>
    </row>
    <row r="35" spans="1:7" x14ac:dyDescent="0.25">
      <c r="A35" s="10"/>
      <c r="B35" s="10"/>
      <c r="C35" s="10"/>
      <c r="D35" s="10" t="s">
        <v>10</v>
      </c>
      <c r="E35" s="11">
        <v>22974.44</v>
      </c>
      <c r="F35" s="11">
        <v>22974.44</v>
      </c>
      <c r="G35" s="10"/>
    </row>
    <row r="36" spans="1:7" x14ac:dyDescent="0.25">
      <c r="A36" s="8"/>
      <c r="B36" s="8"/>
      <c r="C36" s="8"/>
      <c r="D36" s="8"/>
      <c r="E36" s="9"/>
      <c r="F36" s="9"/>
      <c r="G36" s="8"/>
    </row>
    <row r="37" spans="1:7" x14ac:dyDescent="0.25">
      <c r="A37" s="8"/>
      <c r="B37" s="8"/>
      <c r="C37" s="8"/>
      <c r="D37" s="12" t="s">
        <v>14</v>
      </c>
      <c r="E37" s="9"/>
      <c r="F37" s="9"/>
      <c r="G37" s="8"/>
    </row>
    <row r="38" spans="1:7" x14ac:dyDescent="0.25">
      <c r="A38" s="8">
        <v>750</v>
      </c>
      <c r="B38" s="8">
        <v>75095</v>
      </c>
      <c r="C38" s="8">
        <v>4220</v>
      </c>
      <c r="D38" s="8"/>
      <c r="E38" s="9">
        <v>5000</v>
      </c>
      <c r="F38" s="9">
        <v>5000</v>
      </c>
      <c r="G38" s="8"/>
    </row>
    <row r="39" spans="1:7" x14ac:dyDescent="0.25">
      <c r="A39" s="8">
        <v>900</v>
      </c>
      <c r="B39" s="8">
        <v>90004</v>
      </c>
      <c r="C39" s="8">
        <v>4210</v>
      </c>
      <c r="D39" s="8"/>
      <c r="E39" s="9">
        <v>27255.5</v>
      </c>
      <c r="F39" s="9">
        <v>27255.5</v>
      </c>
      <c r="G39" s="8"/>
    </row>
    <row r="40" spans="1:7" x14ac:dyDescent="0.25">
      <c r="A40" s="14"/>
      <c r="B40" s="14"/>
      <c r="C40" s="14"/>
      <c r="D40" s="15" t="s">
        <v>10</v>
      </c>
      <c r="E40" s="11">
        <f>SUM(E38:E39)</f>
        <v>32255.5</v>
      </c>
      <c r="F40" s="11">
        <f>SUM(F38:F39)</f>
        <v>32255.5</v>
      </c>
      <c r="G40" s="14"/>
    </row>
    <row r="41" spans="1:7" x14ac:dyDescent="0.25">
      <c r="A41" s="8"/>
      <c r="B41" s="8"/>
      <c r="C41" s="8"/>
      <c r="D41" s="8"/>
      <c r="E41" s="9"/>
      <c r="F41" s="9"/>
      <c r="G41" s="8"/>
    </row>
    <row r="42" spans="1:7" x14ac:dyDescent="0.25">
      <c r="A42" s="12"/>
      <c r="B42" s="12"/>
      <c r="C42" s="12"/>
      <c r="D42" s="12" t="s">
        <v>15</v>
      </c>
      <c r="E42" s="13"/>
      <c r="F42" s="13"/>
      <c r="G42" s="12"/>
    </row>
    <row r="43" spans="1:7" x14ac:dyDescent="0.25">
      <c r="A43" s="8">
        <v>750</v>
      </c>
      <c r="B43" s="8">
        <v>75095</v>
      </c>
      <c r="C43" s="8">
        <v>4220</v>
      </c>
      <c r="D43" s="8"/>
      <c r="E43" s="9">
        <v>1713.11</v>
      </c>
      <c r="F43" s="9">
        <v>1713.11</v>
      </c>
      <c r="G43" s="12"/>
    </row>
    <row r="44" spans="1:7" x14ac:dyDescent="0.25">
      <c r="A44" s="8">
        <v>921</v>
      </c>
      <c r="B44" s="8">
        <v>92105</v>
      </c>
      <c r="C44" s="8">
        <v>4210</v>
      </c>
      <c r="D44" s="8"/>
      <c r="E44" s="9">
        <v>24000</v>
      </c>
      <c r="F44" s="9">
        <v>24000</v>
      </c>
      <c r="G44" s="12"/>
    </row>
    <row r="45" spans="1:7" x14ac:dyDescent="0.25">
      <c r="A45" s="10"/>
      <c r="B45" s="10"/>
      <c r="C45" s="10"/>
      <c r="D45" s="10" t="s">
        <v>10</v>
      </c>
      <c r="E45" s="11">
        <f>SUM(E43:E44)</f>
        <v>25713.11</v>
      </c>
      <c r="F45" s="11">
        <f>SUM(F43:F44)</f>
        <v>25713.11</v>
      </c>
      <c r="G45" s="14"/>
    </row>
    <row r="46" spans="1:7" x14ac:dyDescent="0.25">
      <c r="A46" s="8"/>
      <c r="B46" s="8"/>
      <c r="C46" s="8"/>
      <c r="D46" s="8"/>
      <c r="E46" s="9"/>
      <c r="F46" s="9"/>
      <c r="G46" s="8"/>
    </row>
    <row r="47" spans="1:7" x14ac:dyDescent="0.25">
      <c r="A47" s="8"/>
      <c r="B47" s="8"/>
      <c r="C47" s="8"/>
      <c r="D47" s="12" t="s">
        <v>16</v>
      </c>
      <c r="E47" s="9"/>
      <c r="F47" s="9"/>
      <c r="G47" s="8"/>
    </row>
    <row r="48" spans="1:7" x14ac:dyDescent="0.25">
      <c r="A48" s="8">
        <v>750</v>
      </c>
      <c r="B48" s="8">
        <v>75095</v>
      </c>
      <c r="C48" s="8">
        <v>4220</v>
      </c>
      <c r="D48" s="8"/>
      <c r="E48" s="9">
        <v>9000</v>
      </c>
      <c r="F48" s="9">
        <v>9000</v>
      </c>
      <c r="G48" s="12"/>
    </row>
    <row r="49" spans="1:7" x14ac:dyDescent="0.25">
      <c r="A49" s="8">
        <v>921</v>
      </c>
      <c r="B49" s="8">
        <v>92105</v>
      </c>
      <c r="C49" s="8">
        <v>4210</v>
      </c>
      <c r="D49" s="8"/>
      <c r="E49" s="9">
        <v>14659.11</v>
      </c>
      <c r="F49" s="9">
        <v>14659.11</v>
      </c>
      <c r="G49" s="12"/>
    </row>
    <row r="50" spans="1:7" x14ac:dyDescent="0.25">
      <c r="A50" s="10"/>
      <c r="B50" s="10"/>
      <c r="C50" s="10"/>
      <c r="D50" s="10" t="s">
        <v>10</v>
      </c>
      <c r="E50" s="11">
        <f>SUM(E48:E49)</f>
        <v>23659.11</v>
      </c>
      <c r="F50" s="11">
        <f>SUM(F48:F49)</f>
        <v>23659.11</v>
      </c>
      <c r="G50" s="14"/>
    </row>
    <row r="51" spans="1:7" x14ac:dyDescent="0.25">
      <c r="A51" s="8"/>
      <c r="B51" s="8"/>
      <c r="C51" s="8"/>
      <c r="D51" s="8"/>
      <c r="E51" s="9"/>
      <c r="F51" s="9"/>
      <c r="G51" s="8"/>
    </row>
    <row r="52" spans="1:7" x14ac:dyDescent="0.25">
      <c r="A52" s="8"/>
      <c r="B52" s="8"/>
      <c r="C52" s="8"/>
      <c r="D52" s="12" t="s">
        <v>17</v>
      </c>
      <c r="E52" s="9"/>
      <c r="F52" s="9"/>
      <c r="G52" s="8"/>
    </row>
    <row r="53" spans="1:7" x14ac:dyDescent="0.25">
      <c r="A53" s="8">
        <v>600</v>
      </c>
      <c r="B53" s="8">
        <v>60016</v>
      </c>
      <c r="C53" s="8">
        <v>6050</v>
      </c>
      <c r="D53" s="8"/>
      <c r="E53" s="9">
        <v>28038.31</v>
      </c>
      <c r="F53" s="9">
        <v>28038.31</v>
      </c>
      <c r="G53" s="8"/>
    </row>
    <row r="54" spans="1:7" x14ac:dyDescent="0.25">
      <c r="A54" s="8">
        <v>750</v>
      </c>
      <c r="B54" s="8">
        <v>75095</v>
      </c>
      <c r="C54" s="8">
        <v>4220</v>
      </c>
      <c r="D54" s="8"/>
      <c r="E54" s="9">
        <v>3000</v>
      </c>
      <c r="F54" s="9">
        <v>3000</v>
      </c>
      <c r="G54" s="8"/>
    </row>
    <row r="55" spans="1:7" x14ac:dyDescent="0.25">
      <c r="A55" s="16"/>
      <c r="B55" s="16"/>
      <c r="C55" s="16"/>
      <c r="D55" s="17" t="s">
        <v>10</v>
      </c>
      <c r="E55" s="18">
        <f>SUM(E53:E54)</f>
        <v>31038.31</v>
      </c>
      <c r="F55" s="18">
        <f>SUM(F53:F54)</f>
        <v>31038.31</v>
      </c>
      <c r="G55" s="16"/>
    </row>
    <row r="56" spans="1:7" x14ac:dyDescent="0.25">
      <c r="A56" s="19"/>
      <c r="B56" s="19"/>
      <c r="C56" s="19"/>
      <c r="D56" s="19"/>
      <c r="E56" s="20"/>
      <c r="F56" s="20"/>
      <c r="G56" s="19"/>
    </row>
    <row r="57" spans="1:7" x14ac:dyDescent="0.25">
      <c r="A57" s="19"/>
      <c r="B57" s="19"/>
      <c r="C57" s="19"/>
      <c r="D57" s="21" t="s">
        <v>18</v>
      </c>
      <c r="E57" s="20"/>
      <c r="F57" s="20"/>
      <c r="G57" s="19"/>
    </row>
    <row r="58" spans="1:7" x14ac:dyDescent="0.25">
      <c r="A58" s="37">
        <v>750</v>
      </c>
      <c r="B58" s="37">
        <v>75095</v>
      </c>
      <c r="C58" s="37">
        <v>4220</v>
      </c>
      <c r="D58" s="37"/>
      <c r="E58" s="38">
        <v>2000</v>
      </c>
      <c r="F58" s="13">
        <v>2000</v>
      </c>
      <c r="G58" s="37"/>
    </row>
    <row r="59" spans="1:7" x14ac:dyDescent="0.25">
      <c r="A59" s="37">
        <v>921</v>
      </c>
      <c r="B59" s="37">
        <v>92105</v>
      </c>
      <c r="C59" s="37">
        <v>4210</v>
      </c>
      <c r="D59" s="37"/>
      <c r="E59" s="38">
        <v>0</v>
      </c>
      <c r="F59" s="13">
        <v>0</v>
      </c>
      <c r="G59" s="37"/>
    </row>
    <row r="60" spans="1:7" x14ac:dyDescent="0.25">
      <c r="A60" s="37">
        <v>921</v>
      </c>
      <c r="B60" s="37">
        <v>92109</v>
      </c>
      <c r="C60" s="37">
        <v>4210</v>
      </c>
      <c r="D60" s="37"/>
      <c r="E60" s="38">
        <v>1379</v>
      </c>
      <c r="F60" s="13">
        <v>1379</v>
      </c>
      <c r="G60" s="37"/>
    </row>
    <row r="61" spans="1:7" x14ac:dyDescent="0.25">
      <c r="A61" s="37">
        <v>921</v>
      </c>
      <c r="B61" s="37">
        <v>92109</v>
      </c>
      <c r="C61" s="37">
        <v>4270</v>
      </c>
      <c r="D61" s="37"/>
      <c r="E61" s="38">
        <v>18932.84</v>
      </c>
      <c r="F61" s="13">
        <v>18932.84</v>
      </c>
      <c r="G61" s="37"/>
    </row>
    <row r="62" spans="1:7" x14ac:dyDescent="0.25">
      <c r="A62" s="22"/>
      <c r="B62" s="22"/>
      <c r="C62" s="22"/>
      <c r="D62" s="23" t="s">
        <v>10</v>
      </c>
      <c r="E62" s="39">
        <f>SUM(E58:E61)</f>
        <v>22311.84</v>
      </c>
      <c r="F62" s="39">
        <f>SUM(F58:F61)</f>
        <v>22311.84</v>
      </c>
      <c r="G62" s="22"/>
    </row>
    <row r="63" spans="1:7" x14ac:dyDescent="0.25">
      <c r="A63" s="19"/>
      <c r="B63" s="19"/>
      <c r="C63" s="19"/>
      <c r="D63" s="19"/>
      <c r="E63" s="20"/>
      <c r="F63" s="20"/>
      <c r="G63" s="19"/>
    </row>
    <row r="64" spans="1:7" x14ac:dyDescent="0.25">
      <c r="A64" s="19"/>
      <c r="B64" s="19"/>
      <c r="C64" s="19"/>
      <c r="D64" s="21" t="s">
        <v>19</v>
      </c>
      <c r="E64" s="20"/>
      <c r="F64" s="20"/>
      <c r="G64" s="19"/>
    </row>
    <row r="65" spans="1:7" x14ac:dyDescent="0.25">
      <c r="A65" s="19">
        <v>750</v>
      </c>
      <c r="B65" s="19">
        <v>75095</v>
      </c>
      <c r="C65" s="19">
        <v>4220</v>
      </c>
      <c r="D65" s="19"/>
      <c r="E65" s="20">
        <v>1500</v>
      </c>
      <c r="F65" s="9">
        <v>1500</v>
      </c>
      <c r="G65" s="19"/>
    </row>
    <row r="66" spans="1:7" x14ac:dyDescent="0.25">
      <c r="A66" s="19">
        <v>921</v>
      </c>
      <c r="B66" s="19">
        <v>92105</v>
      </c>
      <c r="C66" s="19">
        <v>4210</v>
      </c>
      <c r="D66" s="19"/>
      <c r="E66" s="20">
        <v>19800.8</v>
      </c>
      <c r="F66" s="9">
        <v>19800.8</v>
      </c>
      <c r="G66" s="19"/>
    </row>
    <row r="67" spans="1:7" x14ac:dyDescent="0.25">
      <c r="A67" s="16"/>
      <c r="B67" s="16"/>
      <c r="C67" s="16"/>
      <c r="D67" s="17" t="s">
        <v>10</v>
      </c>
      <c r="E67" s="18">
        <f>SUM(E65:E66)</f>
        <v>21300.799999999999</v>
      </c>
      <c r="F67" s="18">
        <f>SUM(F65:F66)</f>
        <v>21300.799999999999</v>
      </c>
      <c r="G67" s="16"/>
    </row>
    <row r="68" spans="1:7" x14ac:dyDescent="0.25">
      <c r="A68" s="19"/>
      <c r="B68" s="19"/>
      <c r="C68" s="19"/>
      <c r="D68" s="19"/>
      <c r="E68" s="20"/>
      <c r="F68" s="20"/>
      <c r="G68" s="19"/>
    </row>
    <row r="69" spans="1:7" x14ac:dyDescent="0.25">
      <c r="A69" s="19"/>
      <c r="B69" s="19"/>
      <c r="C69" s="19"/>
      <c r="D69" s="21" t="s">
        <v>20</v>
      </c>
      <c r="E69" s="20"/>
      <c r="F69" s="20"/>
      <c r="G69" s="19"/>
    </row>
    <row r="70" spans="1:7" x14ac:dyDescent="0.25">
      <c r="A70" s="19">
        <v>600</v>
      </c>
      <c r="B70" s="19">
        <v>60016</v>
      </c>
      <c r="C70" s="19">
        <v>6050</v>
      </c>
      <c r="D70" s="19"/>
      <c r="E70" s="20">
        <v>18000</v>
      </c>
      <c r="F70" s="20">
        <v>18000</v>
      </c>
      <c r="G70" s="19"/>
    </row>
    <row r="71" spans="1:7" x14ac:dyDescent="0.25">
      <c r="A71" s="19">
        <v>750</v>
      </c>
      <c r="B71" s="19">
        <v>75095</v>
      </c>
      <c r="C71" s="19">
        <v>4220</v>
      </c>
      <c r="D71" s="19"/>
      <c r="E71" s="20">
        <v>4000</v>
      </c>
      <c r="F71" s="20">
        <v>4000</v>
      </c>
      <c r="G71" s="19"/>
    </row>
    <row r="72" spans="1:7" x14ac:dyDescent="0.25">
      <c r="A72" s="19">
        <v>900</v>
      </c>
      <c r="B72" s="19">
        <v>90004</v>
      </c>
      <c r="C72" s="19">
        <v>4210</v>
      </c>
      <c r="D72" s="19"/>
      <c r="E72" s="20">
        <v>1180.5899999999999</v>
      </c>
      <c r="F72" s="9">
        <v>1180.5899999999999</v>
      </c>
      <c r="G72" s="19"/>
    </row>
    <row r="73" spans="1:7" x14ac:dyDescent="0.25">
      <c r="A73" s="19">
        <v>921</v>
      </c>
      <c r="B73" s="19">
        <v>92109</v>
      </c>
      <c r="C73" s="19">
        <v>4210</v>
      </c>
      <c r="D73" s="19"/>
      <c r="E73" s="20">
        <v>2000</v>
      </c>
      <c r="F73" s="9">
        <v>2000</v>
      </c>
      <c r="G73" s="19"/>
    </row>
    <row r="74" spans="1:7" x14ac:dyDescent="0.25">
      <c r="A74" s="22"/>
      <c r="B74" s="22"/>
      <c r="C74" s="22"/>
      <c r="D74" s="23" t="s">
        <v>10</v>
      </c>
      <c r="E74" s="18">
        <f>SUM(E70:E73)</f>
        <v>25180.59</v>
      </c>
      <c r="F74" s="18">
        <f>SUM(F70:F73)</f>
        <v>25180.59</v>
      </c>
      <c r="G74" s="22"/>
    </row>
    <row r="75" spans="1:7" x14ac:dyDescent="0.25">
      <c r="A75" s="19"/>
      <c r="B75" s="19"/>
      <c r="C75" s="19"/>
      <c r="D75" s="19"/>
      <c r="E75" s="20"/>
      <c r="F75" s="20"/>
      <c r="G75" s="19"/>
    </row>
    <row r="76" spans="1:7" x14ac:dyDescent="0.25">
      <c r="A76" s="19"/>
      <c r="B76" s="19"/>
      <c r="C76" s="19"/>
      <c r="D76" s="21" t="s">
        <v>21</v>
      </c>
      <c r="E76" s="20"/>
      <c r="F76" s="20"/>
      <c r="G76" s="19"/>
    </row>
    <row r="77" spans="1:7" x14ac:dyDescent="0.25">
      <c r="A77" s="19">
        <v>600</v>
      </c>
      <c r="B77" s="19">
        <v>60016</v>
      </c>
      <c r="C77" s="19">
        <v>6050</v>
      </c>
      <c r="D77" s="19"/>
      <c r="E77" s="20">
        <v>18000</v>
      </c>
      <c r="F77" s="20">
        <v>18000</v>
      </c>
      <c r="G77" s="19"/>
    </row>
    <row r="78" spans="1:7" x14ac:dyDescent="0.25">
      <c r="A78" s="19">
        <v>750</v>
      </c>
      <c r="B78" s="19">
        <v>75095</v>
      </c>
      <c r="C78" s="19">
        <v>4220</v>
      </c>
      <c r="D78" s="19"/>
      <c r="E78" s="20">
        <v>2083.62</v>
      </c>
      <c r="F78" s="20">
        <v>2083.62</v>
      </c>
      <c r="G78" s="19"/>
    </row>
    <row r="79" spans="1:7" x14ac:dyDescent="0.25">
      <c r="A79" s="16"/>
      <c r="B79" s="16"/>
      <c r="C79" s="16"/>
      <c r="D79" s="17" t="s">
        <v>10</v>
      </c>
      <c r="E79" s="18">
        <f>SUM(E77:E78)</f>
        <v>20083.62</v>
      </c>
      <c r="F79" s="18">
        <f>SUM(F77:F78)</f>
        <v>20083.62</v>
      </c>
      <c r="G79" s="16"/>
    </row>
    <row r="80" spans="1:7" x14ac:dyDescent="0.25">
      <c r="A80" s="19"/>
      <c r="B80" s="19"/>
      <c r="C80" s="19"/>
      <c r="D80" s="19"/>
      <c r="E80" s="20"/>
      <c r="F80" s="20"/>
      <c r="G80" s="19"/>
    </row>
    <row r="81" spans="1:7" x14ac:dyDescent="0.25">
      <c r="A81" s="40"/>
      <c r="B81" s="40"/>
      <c r="C81" s="40"/>
      <c r="D81" s="21" t="s">
        <v>22</v>
      </c>
      <c r="E81" s="38"/>
      <c r="F81" s="38"/>
      <c r="G81" s="40"/>
    </row>
    <row r="82" spans="1:7" x14ac:dyDescent="0.25">
      <c r="A82" s="37">
        <v>600</v>
      </c>
      <c r="B82" s="37">
        <v>60016</v>
      </c>
      <c r="C82" s="37">
        <v>6050</v>
      </c>
      <c r="D82" s="37"/>
      <c r="E82" s="38">
        <v>33000</v>
      </c>
      <c r="F82" s="13">
        <v>33000</v>
      </c>
      <c r="G82" s="37"/>
    </row>
    <row r="83" spans="1:7" x14ac:dyDescent="0.25">
      <c r="A83" s="37">
        <v>710</v>
      </c>
      <c r="B83" s="37">
        <v>71035</v>
      </c>
      <c r="C83" s="37">
        <v>4300</v>
      </c>
      <c r="D83" s="37"/>
      <c r="E83" s="38">
        <v>5000</v>
      </c>
      <c r="F83" s="13">
        <v>5000</v>
      </c>
      <c r="G83" s="37"/>
    </row>
    <row r="84" spans="1:7" x14ac:dyDescent="0.25">
      <c r="A84" s="37">
        <v>750</v>
      </c>
      <c r="B84" s="37">
        <v>75095</v>
      </c>
      <c r="C84" s="37">
        <v>4220</v>
      </c>
      <c r="D84" s="37"/>
      <c r="E84" s="38">
        <v>8129.47</v>
      </c>
      <c r="F84" s="13">
        <v>8129.47</v>
      </c>
      <c r="G84" s="37"/>
    </row>
    <row r="85" spans="1:7" x14ac:dyDescent="0.25">
      <c r="A85" s="37">
        <v>754</v>
      </c>
      <c r="B85" s="37">
        <v>75412</v>
      </c>
      <c r="C85" s="37">
        <v>4210</v>
      </c>
      <c r="D85" s="37"/>
      <c r="E85" s="38">
        <v>15000</v>
      </c>
      <c r="F85" s="38">
        <v>15000</v>
      </c>
      <c r="G85" s="37"/>
    </row>
    <row r="86" spans="1:7" x14ac:dyDescent="0.25">
      <c r="A86" s="37">
        <v>900</v>
      </c>
      <c r="B86" s="37">
        <v>90095</v>
      </c>
      <c r="C86" s="37">
        <v>4210</v>
      </c>
      <c r="D86" s="37"/>
      <c r="E86" s="38">
        <v>10000</v>
      </c>
      <c r="F86" s="38">
        <v>10000</v>
      </c>
      <c r="G86" s="37"/>
    </row>
    <row r="87" spans="1:7" x14ac:dyDescent="0.25">
      <c r="A87" s="22"/>
      <c r="B87" s="22"/>
      <c r="C87" s="22"/>
      <c r="D87" s="23" t="s">
        <v>23</v>
      </c>
      <c r="E87" s="39">
        <v>71129.47</v>
      </c>
      <c r="F87" s="39">
        <v>71129.47</v>
      </c>
      <c r="G87" s="22"/>
    </row>
    <row r="88" spans="1:7" x14ac:dyDescent="0.25">
      <c r="A88" s="19"/>
      <c r="B88" s="19"/>
      <c r="C88" s="19"/>
      <c r="D88" s="19"/>
      <c r="E88" s="20"/>
      <c r="F88" s="20"/>
      <c r="G88" s="19"/>
    </row>
    <row r="89" spans="1:7" x14ac:dyDescent="0.25">
      <c r="A89" s="19"/>
      <c r="B89" s="19"/>
      <c r="C89" s="19"/>
      <c r="D89" s="21" t="s">
        <v>24</v>
      </c>
      <c r="E89" s="20"/>
      <c r="F89" s="20"/>
      <c r="G89" s="19"/>
    </row>
    <row r="90" spans="1:7" x14ac:dyDescent="0.25">
      <c r="A90" s="19">
        <v>600</v>
      </c>
      <c r="B90" s="19">
        <v>60016</v>
      </c>
      <c r="C90" s="19">
        <v>4300</v>
      </c>
      <c r="D90" s="19"/>
      <c r="E90" s="20">
        <v>20000</v>
      </c>
      <c r="F90" s="9">
        <v>20000</v>
      </c>
      <c r="G90" s="19"/>
    </row>
    <row r="91" spans="1:7" x14ac:dyDescent="0.25">
      <c r="A91" s="19">
        <v>750</v>
      </c>
      <c r="B91" s="19">
        <v>75095</v>
      </c>
      <c r="C91" s="19">
        <v>4220</v>
      </c>
      <c r="D91" s="19"/>
      <c r="E91" s="20">
        <v>844.36</v>
      </c>
      <c r="F91" s="9">
        <v>844.36</v>
      </c>
      <c r="G91" s="19"/>
    </row>
    <row r="92" spans="1:7" x14ac:dyDescent="0.25">
      <c r="A92" s="16"/>
      <c r="B92" s="16"/>
      <c r="C92" s="16"/>
      <c r="D92" s="17" t="s">
        <v>10</v>
      </c>
      <c r="E92" s="18">
        <v>20844.36</v>
      </c>
      <c r="F92" s="18">
        <v>20844.36</v>
      </c>
      <c r="G92" s="16"/>
    </row>
    <row r="93" spans="1:7" x14ac:dyDescent="0.25">
      <c r="A93" s="19"/>
      <c r="B93" s="19"/>
      <c r="C93" s="19"/>
      <c r="D93" s="19"/>
      <c r="E93" s="20"/>
      <c r="F93" s="20"/>
      <c r="G93" s="19"/>
    </row>
    <row r="94" spans="1:7" x14ac:dyDescent="0.25">
      <c r="A94" s="19"/>
      <c r="B94" s="19"/>
      <c r="C94" s="19"/>
      <c r="D94" s="21" t="s">
        <v>25</v>
      </c>
      <c r="E94" s="20"/>
      <c r="F94" s="20"/>
      <c r="G94" s="19"/>
    </row>
    <row r="95" spans="1:7" x14ac:dyDescent="0.25">
      <c r="A95" s="19">
        <v>600</v>
      </c>
      <c r="B95" s="19">
        <v>60016</v>
      </c>
      <c r="C95" s="19">
        <v>4300</v>
      </c>
      <c r="D95" s="19"/>
      <c r="E95" s="20">
        <v>3000</v>
      </c>
      <c r="F95" s="9">
        <v>3000</v>
      </c>
      <c r="G95" s="19"/>
    </row>
    <row r="96" spans="1:7" x14ac:dyDescent="0.25">
      <c r="A96" s="19">
        <v>750</v>
      </c>
      <c r="B96" s="19">
        <v>75095</v>
      </c>
      <c r="C96" s="19">
        <v>4220</v>
      </c>
      <c r="D96" s="19"/>
      <c r="E96" s="20">
        <v>4000</v>
      </c>
      <c r="F96" s="9">
        <v>4000</v>
      </c>
      <c r="G96" s="19"/>
    </row>
    <row r="97" spans="1:7" x14ac:dyDescent="0.25">
      <c r="A97" s="19">
        <v>900</v>
      </c>
      <c r="B97" s="19">
        <v>90004</v>
      </c>
      <c r="C97" s="19">
        <v>4210</v>
      </c>
      <c r="D97" s="19"/>
      <c r="E97" s="20">
        <v>7474.44</v>
      </c>
      <c r="F97" s="9">
        <v>7474.44</v>
      </c>
      <c r="G97" s="19"/>
    </row>
    <row r="98" spans="1:7" x14ac:dyDescent="0.25">
      <c r="A98" s="19">
        <v>900</v>
      </c>
      <c r="B98" s="19">
        <v>90095</v>
      </c>
      <c r="C98" s="19">
        <v>4210</v>
      </c>
      <c r="D98" s="19"/>
      <c r="E98" s="20">
        <v>5000</v>
      </c>
      <c r="F98" s="9">
        <v>5000</v>
      </c>
      <c r="G98" s="19"/>
    </row>
    <row r="99" spans="1:7" x14ac:dyDescent="0.25">
      <c r="A99" s="19">
        <v>921</v>
      </c>
      <c r="B99" s="19">
        <v>92105</v>
      </c>
      <c r="C99" s="19">
        <v>4210</v>
      </c>
      <c r="D99" s="19"/>
      <c r="E99" s="20">
        <v>2500</v>
      </c>
      <c r="F99" s="9">
        <v>2500</v>
      </c>
      <c r="G99" s="19"/>
    </row>
    <row r="100" spans="1:7" x14ac:dyDescent="0.25">
      <c r="A100" s="19">
        <v>921</v>
      </c>
      <c r="B100" s="19">
        <v>92109</v>
      </c>
      <c r="C100" s="19">
        <v>4210</v>
      </c>
      <c r="D100" s="19"/>
      <c r="E100" s="20">
        <v>1000</v>
      </c>
      <c r="F100" s="20">
        <v>1000</v>
      </c>
      <c r="G100" s="19"/>
    </row>
    <row r="101" spans="1:7" x14ac:dyDescent="0.25">
      <c r="A101" s="16"/>
      <c r="B101" s="16"/>
      <c r="C101" s="16"/>
      <c r="D101" s="17" t="s">
        <v>10</v>
      </c>
      <c r="E101" s="18">
        <f>SUM(E95:E100)</f>
        <v>22974.44</v>
      </c>
      <c r="F101" s="18">
        <f>SUM(F95:F100)</f>
        <v>22974.44</v>
      </c>
      <c r="G101" s="16"/>
    </row>
    <row r="102" spans="1:7" x14ac:dyDescent="0.25">
      <c r="A102" s="19"/>
      <c r="B102" s="19"/>
      <c r="C102" s="19"/>
      <c r="D102" s="19"/>
      <c r="E102" s="20"/>
      <c r="F102" s="20"/>
      <c r="G102" s="19"/>
    </row>
    <row r="103" spans="1:7" x14ac:dyDescent="0.25">
      <c r="A103" s="19"/>
      <c r="B103" s="19"/>
      <c r="C103" s="19"/>
      <c r="D103" s="21" t="s">
        <v>26</v>
      </c>
      <c r="E103" s="20"/>
      <c r="F103" s="20"/>
      <c r="G103" s="19"/>
    </row>
    <row r="104" spans="1:7" x14ac:dyDescent="0.25">
      <c r="A104" s="19">
        <v>750</v>
      </c>
      <c r="B104" s="19">
        <v>75095</v>
      </c>
      <c r="C104" s="19">
        <v>4220</v>
      </c>
      <c r="D104" s="21"/>
      <c r="E104" s="20">
        <v>8092.32</v>
      </c>
      <c r="F104" s="20">
        <v>8092.32</v>
      </c>
      <c r="G104" s="19"/>
    </row>
    <row r="105" spans="1:7" x14ac:dyDescent="0.25">
      <c r="A105" s="19">
        <v>921</v>
      </c>
      <c r="B105" s="19">
        <v>92109</v>
      </c>
      <c r="C105" s="19">
        <v>6050</v>
      </c>
      <c r="D105" s="19"/>
      <c r="E105" s="20">
        <v>25000</v>
      </c>
      <c r="F105" s="9">
        <v>25000</v>
      </c>
      <c r="G105" s="19"/>
    </row>
    <row r="106" spans="1:7" x14ac:dyDescent="0.25">
      <c r="A106" s="16"/>
      <c r="B106" s="16"/>
      <c r="C106" s="16"/>
      <c r="D106" s="17" t="s">
        <v>10</v>
      </c>
      <c r="E106" s="18">
        <f>SUM(E104:E105)</f>
        <v>33092.32</v>
      </c>
      <c r="F106" s="18">
        <f>SUM(F104:F105)</f>
        <v>33092.32</v>
      </c>
      <c r="G106" s="16"/>
    </row>
    <row r="107" spans="1:7" x14ac:dyDescent="0.25">
      <c r="A107" s="19"/>
      <c r="B107" s="19"/>
      <c r="C107" s="19"/>
      <c r="D107" s="19"/>
      <c r="E107" s="20"/>
      <c r="F107" s="20"/>
      <c r="G107" s="19"/>
    </row>
    <row r="108" spans="1:7" x14ac:dyDescent="0.25">
      <c r="A108" s="32"/>
      <c r="B108" s="32"/>
      <c r="C108" s="32"/>
      <c r="D108" s="32"/>
      <c r="E108" s="24">
        <f>SUM(E12,E23,E30,E35,E40,E45,E50,E55,E62,E67,E74,E79,E87,E92,E101,E106)</f>
        <v>493744.27</v>
      </c>
      <c r="F108" s="24">
        <f>SUM(F12,F23,F30,F35,F40,F45,F50,F55,F62,F67,F74,F79,F87,F92,F101,F106)</f>
        <v>493744.27</v>
      </c>
      <c r="G108" s="25"/>
    </row>
    <row r="109" spans="1:7" x14ac:dyDescent="0.25">
      <c r="B109" s="26"/>
      <c r="C109" s="26"/>
      <c r="D109" s="26"/>
      <c r="E109" s="26"/>
      <c r="F109" s="26"/>
      <c r="G109" s="26"/>
    </row>
    <row r="110" spans="1:7" x14ac:dyDescent="0.25">
      <c r="A110" s="33"/>
      <c r="B110" s="33"/>
      <c r="C110" s="33"/>
      <c r="D110" s="33"/>
      <c r="E110" s="26"/>
      <c r="F110" s="26"/>
      <c r="G110" s="26"/>
    </row>
  </sheetData>
  <mergeCells count="10">
    <mergeCell ref="A108:D108"/>
    <mergeCell ref="A110:D110"/>
    <mergeCell ref="F1:G1"/>
    <mergeCell ref="A2:G2"/>
    <mergeCell ref="A4:A5"/>
    <mergeCell ref="B4:B5"/>
    <mergeCell ref="C4:C5"/>
    <mergeCell ref="D4:D5"/>
    <mergeCell ref="E4:E5"/>
    <mergeCell ref="F4:G4"/>
  </mergeCells>
  <printOptions gridLines="1"/>
  <pageMargins left="0.7" right="0.7" top="0.75" bottom="0.75" header="0.511811023622047" footer="0.511811023622047"/>
  <pageSetup paperSize="9" orientation="portrait" r:id="rId1"/>
  <headerFooter differentOddEven="1" differentFirst="1">
    <oddFooter>&amp;C56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Skarbnik2</cp:lastModifiedBy>
  <cp:revision>1</cp:revision>
  <cp:lastPrinted>2024-11-26T07:47:42Z</cp:lastPrinted>
  <dcterms:created xsi:type="dcterms:W3CDTF">2006-09-16T00:00:00Z</dcterms:created>
  <dcterms:modified xsi:type="dcterms:W3CDTF">2025-06-06T12:53:42Z</dcterms:modified>
  <dc:language>pl-PL</dc:language>
</cp:coreProperties>
</file>